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2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<sst xmlns="http://schemas.openxmlformats.org/spreadsheetml/2006/main" count="206" uniqueCount="131">
  <si>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</si>
  <si>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</si>
  <si>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</si>
  <si>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</si>
  <si>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</si>
  <si>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</si>
  <si>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</si>
  <si>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</si>
  <si>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</si>
  <si>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</si>
  <si>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</si>
  <si>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</si>
  <si>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</si>
  <si>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</si>
  <si>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</si>
  <si>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</si>
  <si>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</si>
  <si>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</si>
  <si>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</si>
  <si>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</si>
  <si>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</si>
  <si>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</si>
  <si>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</si>
  <si>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</si>
  <si>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</si>
  <si>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</si>
  <si>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</si>
  <si>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</si>
  <si>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</si>
  <si>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</si>
  <si>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</si>
  <si>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</si>
  <si>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</si>
  <si>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</si>
  <si>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</si>
  <si>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</si>
  <si>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</si>
  <si>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</si>
  <si>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</si>
  <si>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</si>
  <si>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</si>
  <si>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</si>
  <si>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</si>
  <si>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</si>
  <si>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</si>
  <si>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</si>
  <si>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</si>
  <si>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</si>
  <si>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</si>
  <si>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</si>
  <si>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</si>
  <si>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</si>
  <si>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</si>
  <si>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</si>
  <si>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</si>
  <si>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</si>
  <si>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</si>
  <si>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</si>
  <si>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</si>
  <si>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</si>
  <si>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</si>
  <si>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</si>
  <si>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</si>
  <si>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</si>
  <si>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</si>
  <si>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</si>
  <si>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</si>
  <si>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</si>
  <si>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</si>
  <si>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</si>
  <si>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</si>
  <si>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</si>
  <si>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</si>
  <si>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</si>
  <si>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</si>
  <si>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</si>
  <si>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</si>
  <si>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</si>
  <si>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</si>
  <si>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</si>
  <si>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</si>
  <si>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</si>
  <si>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</si>
  <si>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</si>
  <si>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</si>
  <si>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</si>
  <si>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</si>
  <si>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</si>
  <si>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</si>
  <si>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</si>
  <si>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</si>
  <si>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</si>
  <si>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</si>
  <si>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</si>
  <si>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</si>
  <si>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</si>
  <si>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</si>
  <si>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</si>
  <si>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</si>
  <si>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</si>
  <si>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</si>
  <si>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</si>
  <si>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</si>
  <si>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</si>
  <si>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</si>
  <si>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</si>
  <si>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</si>
  <si>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</si>
  <si>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</si>
  <si>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</si>
  <si>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</si>
  <si>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</si>
  <si>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</si>
  <si>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</si>
  <si>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</si>
  <si>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</si>
  <si>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</si>
  <si>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</si>
  <si>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</si>
  <si>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</si>
  <si>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</si>
  <si>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</si>
  <si>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</si>
  <si>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</si>
  <si>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</si>
  <si>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</si>
  <si>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</si>
  <si>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2015-2016</t>
  </si>
  <si>
    <t>Summary of Votes cast during the F.Y. 2015-2016</t>
  </si>
  <si>
    <t>Table showing State wise /Union Territory wise contribution to AAUM of category of schemes as on 29-Feb-2016</t>
  </si>
  <si>
    <t>IL&amp;FS Mutual Fund Infrastructure Debt Fund : Net Average Assets Under Management (AAUM) as on 29 Feb,2016 (All Figure in Rs. Crore)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</si>
</sst>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 applyProtection="1">
      <alignment/>
      <protection locked="0"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1" fillId="0" borderId="36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20" sqref="A20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82" t="s">
        <v>79</v>
      </c>
      <c r="B1" s="71" t="s">
        <v>32</v>
      </c>
      <c r="C1" s="73" t="s">
        <v>130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3"/>
      <c r="B2" s="72"/>
      <c r="C2" s="62" t="s">
        <v>31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2" t="s">
        <v>27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  <c r="AQ2" s="62" t="s">
        <v>28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4"/>
      <c r="BK2" s="76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3"/>
      <c r="B3" s="72"/>
      <c r="C3" s="65" t="s">
        <v>12</v>
      </c>
      <c r="D3" s="66"/>
      <c r="E3" s="66"/>
      <c r="F3" s="66"/>
      <c r="G3" s="66"/>
      <c r="H3" s="66"/>
      <c r="I3" s="66"/>
      <c r="J3" s="66"/>
      <c r="K3" s="66"/>
      <c r="L3" s="67"/>
      <c r="M3" s="65" t="s">
        <v>13</v>
      </c>
      <c r="N3" s="66"/>
      <c r="O3" s="66"/>
      <c r="P3" s="66"/>
      <c r="Q3" s="66"/>
      <c r="R3" s="66"/>
      <c r="S3" s="66"/>
      <c r="T3" s="66"/>
      <c r="U3" s="66"/>
      <c r="V3" s="67"/>
      <c r="W3" s="65" t="s">
        <v>12</v>
      </c>
      <c r="X3" s="66"/>
      <c r="Y3" s="66"/>
      <c r="Z3" s="66"/>
      <c r="AA3" s="66"/>
      <c r="AB3" s="66"/>
      <c r="AC3" s="66"/>
      <c r="AD3" s="66"/>
      <c r="AE3" s="66"/>
      <c r="AF3" s="67"/>
      <c r="AG3" s="65" t="s">
        <v>13</v>
      </c>
      <c r="AH3" s="66"/>
      <c r="AI3" s="66"/>
      <c r="AJ3" s="66"/>
      <c r="AK3" s="66"/>
      <c r="AL3" s="66"/>
      <c r="AM3" s="66"/>
      <c r="AN3" s="66"/>
      <c r="AO3" s="66"/>
      <c r="AP3" s="67"/>
      <c r="AQ3" s="65" t="s">
        <v>12</v>
      </c>
      <c r="AR3" s="66"/>
      <c r="AS3" s="66"/>
      <c r="AT3" s="66"/>
      <c r="AU3" s="66"/>
      <c r="AV3" s="66"/>
      <c r="AW3" s="66"/>
      <c r="AX3" s="66"/>
      <c r="AY3" s="66"/>
      <c r="AZ3" s="67"/>
      <c r="BA3" s="65" t="s">
        <v>13</v>
      </c>
      <c r="BB3" s="66"/>
      <c r="BC3" s="66"/>
      <c r="BD3" s="66"/>
      <c r="BE3" s="66"/>
      <c r="BF3" s="66"/>
      <c r="BG3" s="66"/>
      <c r="BH3" s="66"/>
      <c r="BI3" s="66"/>
      <c r="BJ3" s="67"/>
      <c r="BK3" s="77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3"/>
      <c r="B4" s="72"/>
      <c r="C4" s="56" t="s">
        <v>38</v>
      </c>
      <c r="D4" s="57"/>
      <c r="E4" s="57"/>
      <c r="F4" s="57"/>
      <c r="G4" s="58"/>
      <c r="H4" s="59" t="s">
        <v>39</v>
      </c>
      <c r="I4" s="60"/>
      <c r="J4" s="60"/>
      <c r="K4" s="60"/>
      <c r="L4" s="61"/>
      <c r="M4" s="56" t="s">
        <v>38</v>
      </c>
      <c r="N4" s="57"/>
      <c r="O4" s="57"/>
      <c r="P4" s="57"/>
      <c r="Q4" s="58"/>
      <c r="R4" s="59" t="s">
        <v>39</v>
      </c>
      <c r="S4" s="60"/>
      <c r="T4" s="60"/>
      <c r="U4" s="60"/>
      <c r="V4" s="61"/>
      <c r="W4" s="56" t="s">
        <v>38</v>
      </c>
      <c r="X4" s="57"/>
      <c r="Y4" s="57"/>
      <c r="Z4" s="57"/>
      <c r="AA4" s="58"/>
      <c r="AB4" s="59" t="s">
        <v>39</v>
      </c>
      <c r="AC4" s="60"/>
      <c r="AD4" s="60"/>
      <c r="AE4" s="60"/>
      <c r="AF4" s="61"/>
      <c r="AG4" s="56" t="s">
        <v>38</v>
      </c>
      <c r="AH4" s="57"/>
      <c r="AI4" s="57"/>
      <c r="AJ4" s="57"/>
      <c r="AK4" s="58"/>
      <c r="AL4" s="59" t="s">
        <v>39</v>
      </c>
      <c r="AM4" s="60"/>
      <c r="AN4" s="60"/>
      <c r="AO4" s="60"/>
      <c r="AP4" s="61"/>
      <c r="AQ4" s="56" t="s">
        <v>38</v>
      </c>
      <c r="AR4" s="57"/>
      <c r="AS4" s="57"/>
      <c r="AT4" s="57"/>
      <c r="AU4" s="58"/>
      <c r="AV4" s="59" t="s">
        <v>39</v>
      </c>
      <c r="AW4" s="60"/>
      <c r="AX4" s="60"/>
      <c r="AY4" s="60"/>
      <c r="AZ4" s="61"/>
      <c r="BA4" s="56" t="s">
        <v>38</v>
      </c>
      <c r="BB4" s="57"/>
      <c r="BC4" s="57"/>
      <c r="BD4" s="57"/>
      <c r="BE4" s="58"/>
      <c r="BF4" s="59" t="s">
        <v>39</v>
      </c>
      <c r="BG4" s="60"/>
      <c r="BH4" s="60"/>
      <c r="BI4" s="60"/>
      <c r="BJ4" s="61"/>
      <c r="BK4" s="77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3"/>
      <c r="B5" s="72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8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63" ht="12.75">
      <c r="A7" s="25" t="s">
        <v>80</v>
      </c>
      <c r="B7" s="36" t="s">
        <v>14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70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70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70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</row>
    <row r="20" spans="1:63" ht="12.75">
      <c r="A20" s="25"/>
      <c r="B20" s="37" t="s">
        <v>126</v>
      </c>
      <c r="C20" s="20"/>
      <c r="D20" s="4">
        <v>209.50725712305015</v>
      </c>
      <c r="E20" s="4"/>
      <c r="F20" s="4"/>
      <c r="G20" s="21"/>
      <c r="H20" s="20"/>
      <c r="I20" s="4"/>
      <c r="J20" s="4">
        <v>958.3360556862848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1167.843312809335</v>
      </c>
    </row>
    <row r="21" spans="1:63" ht="12.75">
      <c r="A21" s="25"/>
      <c r="B21" s="37" t="s">
        <v>95</v>
      </c>
      <c r="C21" s="20"/>
      <c r="D21" s="4">
        <f>SUM(D20)</f>
        <v>209.50725712305015</v>
      </c>
      <c r="E21" s="4"/>
      <c r="F21" s="4"/>
      <c r="G21" s="21"/>
      <c r="H21" s="20"/>
      <c r="I21" s="4"/>
      <c r="J21" s="4">
        <f>SUM(J20)</f>
        <v>958.3360556862848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1167.843312809335</v>
      </c>
    </row>
    <row r="22" spans="1:63" ht="12.75">
      <c r="A22" s="25" t="s">
        <v>86</v>
      </c>
      <c r="B22" s="36" t="s">
        <v>16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70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70"/>
    </row>
    <row r="27" spans="1:63" ht="12.75">
      <c r="A27" s="25" t="s">
        <v>1</v>
      </c>
      <c r="B27" s="35" t="s">
        <v>7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</row>
    <row r="28" spans="1:63" s="6" customFormat="1" ht="12.75">
      <c r="A28" s="25" t="s">
        <v>80</v>
      </c>
      <c r="B28" s="36" t="s">
        <v>2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1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70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70"/>
    </row>
    <row r="36" spans="1:63" ht="12.75">
      <c r="A36" s="25" t="s">
        <v>18</v>
      </c>
      <c r="B36" s="35" t="s">
        <v>8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</row>
    <row r="37" spans="1:63" ht="12.75">
      <c r="A37" s="25" t="s">
        <v>80</v>
      </c>
      <c r="B37" s="36" t="s">
        <v>19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70"/>
    </row>
    <row r="41" spans="1:63" ht="12.75">
      <c r="A41" s="25" t="s">
        <v>4</v>
      </c>
      <c r="B41" s="35" t="s">
        <v>9</v>
      </c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70"/>
    </row>
    <row r="42" spans="1:63" ht="12.75">
      <c r="A42" s="25" t="s">
        <v>80</v>
      </c>
      <c r="B42" s="36" t="s">
        <v>20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70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70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70"/>
    </row>
    <row r="50" spans="1:63" ht="12.75">
      <c r="A50" s="25" t="s">
        <v>22</v>
      </c>
      <c r="B50" s="35" t="s">
        <v>23</v>
      </c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70"/>
    </row>
    <row r="51" spans="1:63" ht="12.75">
      <c r="A51" s="25" t="s">
        <v>80</v>
      </c>
      <c r="B51" s="36" t="s">
        <v>24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70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70"/>
    </row>
    <row r="55" spans="1:63" ht="12.75">
      <c r="A55" s="25"/>
      <c r="B55" s="41" t="s">
        <v>103</v>
      </c>
      <c r="C55" s="31"/>
      <c r="D55" s="31">
        <f>D21</f>
        <v>209.50725712305015</v>
      </c>
      <c r="E55" s="31"/>
      <c r="F55" s="31"/>
      <c r="G55" s="33"/>
      <c r="H55" s="32"/>
      <c r="I55" s="31"/>
      <c r="J55" s="31">
        <f>J21</f>
        <v>958.3360556862848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1167.843312809335</v>
      </c>
    </row>
    <row r="56" spans="1:63" ht="4.5" customHeight="1">
      <c r="A56" s="25"/>
      <c r="B56" s="41"/>
      <c r="C56" s="84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85"/>
    </row>
    <row r="57" spans="1:63" ht="14.25" customHeight="1">
      <c r="A57" s="25" t="s">
        <v>5</v>
      </c>
      <c r="B57" s="42" t="s">
        <v>26</v>
      </c>
      <c r="C57" s="8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85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6" t="s">
        <v>129</v>
      </c>
      <c r="C2" s="80"/>
      <c r="D2" s="80"/>
      <c r="E2" s="80"/>
      <c r="F2" s="80"/>
      <c r="G2" s="80"/>
      <c r="H2" s="80"/>
      <c r="I2" s="80"/>
      <c r="J2" s="80"/>
      <c r="K2" s="80"/>
      <c r="L2" s="87"/>
    </row>
    <row r="3" spans="2:12" ht="12.75">
      <c r="B3" s="86" t="s">
        <v>125</v>
      </c>
      <c r="C3" s="80"/>
      <c r="D3" s="80"/>
      <c r="E3" s="80"/>
      <c r="F3" s="80"/>
      <c r="G3" s="80"/>
      <c r="H3" s="80"/>
      <c r="I3" s="80"/>
      <c r="J3" s="80"/>
      <c r="K3" s="80"/>
      <c r="L3" s="87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100">
        <v>82.76613763843166</v>
      </c>
      <c r="F16" s="4"/>
      <c r="G16" s="4"/>
      <c r="H16" s="4"/>
      <c r="I16" s="4"/>
      <c r="J16" s="4"/>
      <c r="K16" s="52">
        <f>E16</f>
        <v>82.76613763843166</v>
      </c>
      <c r="L16" s="4"/>
    </row>
    <row r="17" spans="2:12" ht="12.75">
      <c r="B17" s="27">
        <v>13</v>
      </c>
      <c r="C17" s="29" t="s">
        <v>55</v>
      </c>
      <c r="D17" s="29"/>
      <c r="E17" s="101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101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101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102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101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101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101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100">
        <v>1010.7868407290193</v>
      </c>
      <c r="F24" s="4"/>
      <c r="G24" s="4"/>
      <c r="H24" s="4"/>
      <c r="I24" s="4"/>
      <c r="J24" s="4"/>
      <c r="K24" s="52">
        <f>E24</f>
        <v>1010.7868407290193</v>
      </c>
      <c r="L24" s="4"/>
    </row>
    <row r="25" spans="2:12" ht="12.75">
      <c r="B25" s="27">
        <v>21</v>
      </c>
      <c r="C25" s="28" t="s">
        <v>63</v>
      </c>
      <c r="D25" s="28"/>
      <c r="E25" s="101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101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101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101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100">
        <v>2.1005759120414784</v>
      </c>
      <c r="F29" s="4"/>
      <c r="G29" s="4"/>
      <c r="H29" s="4"/>
      <c r="I29" s="4"/>
      <c r="J29" s="4"/>
      <c r="K29" s="52">
        <f>E29</f>
        <v>2.1005759120414784</v>
      </c>
      <c r="L29" s="4"/>
    </row>
    <row r="30" spans="2:12" ht="12.75">
      <c r="B30" s="27">
        <v>26</v>
      </c>
      <c r="C30" s="29" t="s">
        <v>68</v>
      </c>
      <c r="D30" s="29"/>
      <c r="E30" s="101"/>
      <c r="F30" s="4"/>
      <c r="G30" s="4"/>
      <c r="H30" s="4"/>
      <c r="I30" s="4"/>
      <c r="J30" s="4"/>
      <c r="K30" s="52">
        <f>E30</f>
        <v>0</v>
      </c>
      <c r="L30" s="4"/>
    </row>
    <row r="31" spans="2:12" ht="12.75">
      <c r="B31" s="27">
        <v>27</v>
      </c>
      <c r="C31" s="29" t="s">
        <v>17</v>
      </c>
      <c r="D31" s="29"/>
      <c r="E31" s="101"/>
      <c r="F31" s="4"/>
      <c r="G31" s="4"/>
      <c r="H31" s="4"/>
      <c r="I31" s="4"/>
      <c r="J31" s="4"/>
      <c r="K31" s="52">
        <f>E31</f>
        <v>0</v>
      </c>
      <c r="L31" s="4"/>
    </row>
    <row r="32" spans="2:12" ht="12.75">
      <c r="B32" s="27">
        <v>28</v>
      </c>
      <c r="C32" s="29" t="s">
        <v>69</v>
      </c>
      <c r="D32" s="29"/>
      <c r="E32" s="101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101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101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101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100">
        <v>61.552563351031324</v>
      </c>
      <c r="F36" s="4"/>
      <c r="G36" s="4"/>
      <c r="H36" s="4"/>
      <c r="I36" s="4"/>
      <c r="J36" s="4"/>
      <c r="K36" s="52">
        <f>E36</f>
        <v>61.552563351031324</v>
      </c>
      <c r="L36" s="4"/>
    </row>
    <row r="37" spans="2:12" ht="12.75">
      <c r="B37" s="27">
        <v>33</v>
      </c>
      <c r="C37" s="29" t="s">
        <v>74</v>
      </c>
      <c r="D37" s="29"/>
      <c r="E37" s="101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101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101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100">
        <v>10.63719517881161</v>
      </c>
      <c r="F40" s="4"/>
      <c r="G40" s="4"/>
      <c r="H40" s="4"/>
      <c r="I40" s="4"/>
      <c r="J40" s="4"/>
      <c r="K40" s="52">
        <f>E40</f>
        <v>10.63719517881161</v>
      </c>
      <c r="L40" s="4"/>
    </row>
    <row r="41" spans="2:12" ht="15">
      <c r="B41" s="30" t="s">
        <v>11</v>
      </c>
      <c r="C41" s="4"/>
      <c r="D41" s="4"/>
      <c r="E41" s="55"/>
      <c r="F41" s="4"/>
      <c r="G41" s="4"/>
      <c r="H41" s="4"/>
      <c r="I41" s="4"/>
      <c r="J41" s="4"/>
      <c r="K41" s="54">
        <f>SUM(K1:K40)</f>
        <v>1167.8433128093354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88" t="s">
        <v>127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114</v>
      </c>
      <c r="B13" s="95" t="s">
        <v>113</v>
      </c>
      <c r="C13" s="95" t="s">
        <v>115</v>
      </c>
      <c r="D13" s="97" t="s">
        <v>116</v>
      </c>
      <c r="E13" s="98"/>
      <c r="F13" s="99"/>
    </row>
    <row r="14" spans="1:6" ht="15" thickBot="1">
      <c r="A14" s="96"/>
      <c r="B14" s="96"/>
      <c r="C14" s="96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Goutam Gandhi</cp:lastModifiedBy>
  <cp:lastPrinted>2014-03-24T10:58:12Z</cp:lastPrinted>
  <dcterms:created xsi:type="dcterms:W3CDTF">2014-01-06T04:43:23Z</dcterms:created>
  <dcterms:modified xsi:type="dcterms:W3CDTF">2016-03-01T06:00:09Z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